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875662B6-6C8E-4024-A17C-55B4F08702A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Sheet1!$T$1:$T$19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4" i="1"/>
</calcChain>
</file>

<file path=xl/sharedStrings.xml><?xml version="1.0" encoding="utf-8"?>
<sst xmlns="http://schemas.openxmlformats.org/spreadsheetml/2006/main" count="237" uniqueCount="147">
  <si>
    <t>序号</t>
  </si>
  <si>
    <t>院号</t>
  </si>
  <si>
    <t>学院</t>
  </si>
  <si>
    <t>姓名</t>
  </si>
  <si>
    <t>性别</t>
  </si>
  <si>
    <t>学号</t>
  </si>
  <si>
    <t>专业</t>
  </si>
  <si>
    <t>年级</t>
  </si>
  <si>
    <t>政治表现</t>
  </si>
  <si>
    <t>已修课程　门数</t>
  </si>
  <si>
    <t>及格门数</t>
  </si>
  <si>
    <t>CET四级成绩</t>
  </si>
  <si>
    <t>CET六级成绩</t>
  </si>
  <si>
    <t>加分(CET6＋国家级创新实验)</t>
  </si>
  <si>
    <t>德</t>
    <phoneticPr fontId="8" type="noConversion"/>
  </si>
  <si>
    <t>智
（加权平均成绩）</t>
    <phoneticPr fontId="8" type="noConversion"/>
  </si>
  <si>
    <t>体</t>
    <phoneticPr fontId="8" type="noConversion"/>
  </si>
  <si>
    <t>美</t>
    <phoneticPr fontId="8" type="noConversion"/>
  </si>
  <si>
    <t>劳</t>
    <phoneticPr fontId="8" type="noConversion"/>
  </si>
  <si>
    <t>综合排名成绩</t>
  </si>
  <si>
    <t>平均绩点</t>
  </si>
  <si>
    <t>专业人数</t>
  </si>
  <si>
    <t>综合
排名</t>
  </si>
  <si>
    <t>学院推荐顺序</t>
  </si>
  <si>
    <t>备注1</t>
  </si>
  <si>
    <t>备注2</t>
  </si>
  <si>
    <t>金雨洁</t>
  </si>
  <si>
    <t>女</t>
  </si>
  <si>
    <t>土地资源管理</t>
  </si>
  <si>
    <t>优秀</t>
  </si>
  <si>
    <t>577 </t>
  </si>
  <si>
    <t>567 </t>
  </si>
  <si>
    <t>蒙清璇</t>
  </si>
  <si>
    <t>公共事业管理</t>
  </si>
  <si>
    <t>64 </t>
  </si>
  <si>
    <t>551 </t>
  </si>
  <si>
    <t>453 </t>
  </si>
  <si>
    <t>赵甜颖</t>
  </si>
  <si>
    <t>62 </t>
  </si>
  <si>
    <t>458 </t>
  </si>
  <si>
    <t>460 </t>
  </si>
  <si>
    <t>梁文德</t>
  </si>
  <si>
    <t>男</t>
  </si>
  <si>
    <t>634 </t>
  </si>
  <si>
    <t>585 </t>
  </si>
  <si>
    <t>侯欣然</t>
  </si>
  <si>
    <t>515 </t>
  </si>
  <si>
    <t>492 </t>
  </si>
  <si>
    <t>资舒雯</t>
  </si>
  <si>
    <t>67 </t>
  </si>
  <si>
    <t>554 </t>
  </si>
  <si>
    <t>494 </t>
  </si>
  <si>
    <t>戴小数</t>
  </si>
  <si>
    <t>518 </t>
  </si>
  <si>
    <t>477 </t>
  </si>
  <si>
    <t>汪泽宇</t>
  </si>
  <si>
    <t>506 </t>
  </si>
  <si>
    <t>474 </t>
  </si>
  <si>
    <t>辛鲁宁</t>
  </si>
  <si>
    <t>70 </t>
  </si>
  <si>
    <t>597 </t>
  </si>
  <si>
    <t>522 </t>
  </si>
  <si>
    <t>唐正昌</t>
  </si>
  <si>
    <t>517 </t>
  </si>
  <si>
    <t>439 </t>
  </si>
  <si>
    <t>李纯玥</t>
  </si>
  <si>
    <t>63 </t>
  </si>
  <si>
    <t>谢东方</t>
  </si>
  <si>
    <t>汪洁</t>
  </si>
  <si>
    <t>68 </t>
  </si>
  <si>
    <t>505 </t>
  </si>
  <si>
    <t>487 </t>
  </si>
  <si>
    <t>姚俊宇</t>
  </si>
  <si>
    <t>周盈盈</t>
    <phoneticPr fontId="8" type="noConversion"/>
  </si>
  <si>
    <t>女</t>
    <phoneticPr fontId="1" type="noConversion"/>
  </si>
  <si>
    <t>1922500242</t>
    <phoneticPr fontId="1" type="noConversion"/>
  </si>
  <si>
    <t>公共事业管理</t>
    <phoneticPr fontId="1" type="noConversion"/>
  </si>
  <si>
    <t>候补2</t>
    <phoneticPr fontId="1" type="noConversion"/>
  </si>
  <si>
    <t>郭贝儿</t>
    <phoneticPr fontId="1" type="noConversion"/>
  </si>
  <si>
    <t>0.3</t>
    <phoneticPr fontId="1" type="noConversion"/>
  </si>
  <si>
    <t>属于申请就读体育类相关专业的推免生资格的（其他专业不能计入）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</si>
  <si>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</si>
  <si>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</si>
  <si>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</si>
  <si>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10</t>
    <phoneticPr fontId="1" type="noConversion"/>
  </si>
  <si>
    <t>1</t>
    <phoneticPr fontId="1" type="noConversion"/>
  </si>
  <si>
    <t>5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</si>
  <si>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</si>
  <si>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</si>
  <si>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</si>
  <si>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11</t>
    <phoneticPr fontId="1" type="noConversion"/>
  </si>
  <si>
    <t>六级加分0.6</t>
  </si>
  <si>
    <t>六级加分0.42</t>
    <phoneticPr fontId="8" type="noConversion"/>
  </si>
  <si>
    <t>六级加0.48</t>
  </si>
  <si>
    <t>六级加分0.42</t>
  </si>
  <si>
    <t>六级加分0.3</t>
    <phoneticPr fontId="8" type="noConversion"/>
  </si>
  <si>
    <t>12</t>
    <phoneticPr fontId="1" type="noConversion"/>
  </si>
  <si>
    <t>候补1</t>
    <phoneticPr fontId="1" type="noConversion"/>
  </si>
  <si>
    <t>“迁安杯”第二十四届中国大学生乒乓球锦标赛第三名（主力队员）加15</t>
    <phoneticPr fontId="1" type="noConversion"/>
  </si>
  <si>
    <t>SSCI论文加0.9</t>
    <phoneticPr fontId="1" type="noConversion"/>
  </si>
  <si>
    <t>六级加分0.6</t>
    <phoneticPr fontId="1" type="noConversion"/>
  </si>
  <si>
    <t>大创国家级优秀结题排第三0.18，挑战杯区三等奖排第五0.05</t>
    <phoneticPr fontId="1" type="noConversion"/>
  </si>
  <si>
    <t>六级加分0.36</t>
    <phoneticPr fontId="1" type="noConversion"/>
  </si>
  <si>
    <t>六级加分0.42</t>
    <phoneticPr fontId="1" type="noConversion"/>
  </si>
  <si>
    <t>挑战杯区赛三等奖第4加0.10，互联网+区赛银奖排名第4加0.22，国家级大创项目结题优秀排名第2加0.24</t>
    <phoneticPr fontId="1" type="noConversion"/>
  </si>
  <si>
    <t>六级加分0.36</t>
    <phoneticPr fontId="8" type="noConversion"/>
  </si>
  <si>
    <t>互联网+自治区银奖排位第三加0.32、挑战杯省级银奖排名第三加0.25</t>
    <phoneticPr fontId="1" type="noConversion"/>
  </si>
  <si>
    <t>发明专利加0.6，大创国家级结题良好排第一加0.3</t>
    <phoneticPr fontId="1" type="noConversion"/>
  </si>
  <si>
    <t>“挑战杯”区赛一等奖排名第三加0.36</t>
    <phoneticPr fontId="1" type="noConversion"/>
  </si>
  <si>
    <t>22</t>
  </si>
  <si>
    <t>公管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</si>
  <si>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</si>
  <si>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</si>
  <si>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</si>
  <si>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</si>
  <si>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</si>
  <si>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</si>
  <si>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</si>
  <si>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</si>
  <si>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</si>
  <si>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</si>
  <si>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</si>
  <si>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</si>
  <si>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</si>
  <si>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</si>
  <si>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</si>
  <si>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</si>
  <si>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1922500165</t>
    <phoneticPr fontId="1" type="noConversion"/>
  </si>
  <si>
    <t>1922500245</t>
    <phoneticPr fontId="1" type="noConversion"/>
  </si>
  <si>
    <t>1825230122</t>
    <phoneticPr fontId="1" type="noConversion"/>
  </si>
  <si>
    <t>1822310102</t>
    <phoneticPr fontId="1" type="noConversion"/>
  </si>
  <si>
    <t>1922500131</t>
    <phoneticPr fontId="1" type="noConversion"/>
  </si>
  <si>
    <t>1922500106</t>
    <phoneticPr fontId="1" type="noConversion"/>
  </si>
  <si>
    <t>1922500127</t>
    <phoneticPr fontId="1" type="noConversion"/>
  </si>
  <si>
    <t>1922500334</t>
    <phoneticPr fontId="1" type="noConversion"/>
  </si>
  <si>
    <t>1922500343</t>
    <phoneticPr fontId="1" type="noConversion"/>
  </si>
  <si>
    <t>1922500357</t>
    <phoneticPr fontId="1" type="noConversion"/>
  </si>
  <si>
    <t>1922500135</t>
    <phoneticPr fontId="1" type="noConversion"/>
  </si>
  <si>
    <t>1922500262</t>
    <phoneticPr fontId="1" type="noConversion"/>
  </si>
  <si>
    <t>1922500225</t>
    <phoneticPr fontId="1" type="noConversion"/>
  </si>
  <si>
    <t>1922500137</t>
    <phoneticPr fontId="1" type="noConversion"/>
  </si>
  <si>
    <t>1903110533</t>
    <phoneticPr fontId="1" type="noConversion"/>
  </si>
  <si>
    <r>
      <t>专业排名前</t>
    </r>
    <r>
      <rPr>
        <sz val="10"/>
        <color theme="1"/>
        <rFont val="Franklin Gothic Demi"/>
        <family val="2"/>
      </rPr>
      <t>%</t>
    </r>
  </si>
  <si>
    <r>
      <rPr>
        <sz val="10"/>
        <color theme="1"/>
        <rFont val="微软雅黑"/>
        <family val="1"/>
        <charset val="134"/>
      </rPr>
      <t>六级加分</t>
    </r>
    <r>
      <rPr>
        <sz val="10"/>
        <color theme="1"/>
        <rFont val="Times New Roman"/>
        <family val="1"/>
      </rPr>
      <t>0.3</t>
    </r>
    <phoneticPr fontId="1" type="noConversion"/>
  </si>
  <si>
    <r>
      <rPr>
        <sz val="10"/>
        <color rgb="FFFF0000"/>
        <rFont val="宋体"/>
        <family val="3"/>
        <charset val="134"/>
      </rPr>
      <t>公管19级第六名放弃，</t>
    </r>
    <r>
      <rPr>
        <sz val="10"/>
        <color theme="1"/>
        <rFont val="宋体"/>
        <family val="3"/>
        <charset val="134"/>
      </rPr>
      <t>六级加0.42</t>
    </r>
    <phoneticPr fontId="1" type="noConversion"/>
  </si>
  <si>
    <t>广西大学公共管理学院2023年应届普通本科毕业生推荐免试硕士学位研究生情况汇总表</t>
    <phoneticPr fontId="1" type="noConversion"/>
  </si>
  <si>
    <t xml:space="preserve"> 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</si>
</sst>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);[Red]\(0.00\)"/>
    <numFmt numFmtId="178" formatCode="0.0_);[Red]\(0.0\)"/>
    <numFmt numFmtId="179" formatCode="0.00;[Red]0.00"/>
  </numFmts>
  <fonts count="2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华文行楷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10"/>
      <name val="华文行楷"/>
      <family val="3"/>
      <charset val="134"/>
    </font>
    <font>
      <sz val="10"/>
      <name val="Franklin Gothic Demi"/>
      <family val="2"/>
    </font>
    <font>
      <sz val="10"/>
      <name val="华文行楷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Franklin Gothic Demi"/>
      <family val="2"/>
    </font>
    <font>
      <sz val="10"/>
      <color theme="1"/>
      <name val="Times New Roman"/>
      <family val="1"/>
    </font>
    <font>
      <b/>
      <sz val="10"/>
      <color theme="1"/>
      <name val="Tw Cen MT Condensed"/>
      <family val="2"/>
    </font>
    <font>
      <b/>
      <sz val="10"/>
      <color theme="1"/>
      <name val="Garamond"/>
      <family val="1"/>
    </font>
    <font>
      <sz val="10"/>
      <color theme="1"/>
      <name val="Impact"/>
      <family val="2"/>
    </font>
    <font>
      <sz val="10"/>
      <color theme="1"/>
      <name val="微软雅黑"/>
      <family val="2"/>
      <charset val="134"/>
    </font>
    <font>
      <sz val="10"/>
      <color theme="1"/>
      <name val="Times New Roman"/>
      <family val="1"/>
      <charset val="134"/>
    </font>
    <font>
      <sz val="10"/>
      <color theme="1"/>
      <name val="微软雅黑"/>
      <family val="1"/>
      <charset val="134"/>
    </font>
    <font>
      <sz val="10"/>
      <color rgb="FFFF0000"/>
      <name val="宋体"/>
      <family val="3"/>
      <charset val="134"/>
    </font>
    <font>
      <b/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1"/>
  <sheetViews>
    <sheetView tabSelected="1" zoomScale="130" zoomScaleNormal="130" workbookViewId="0">
      <selection activeCell="A16" sqref="A16:XFD16"/>
    </sheetView>
  </sheetViews>
  <sheetFormatPr defaultRowHeight="14.25" x14ac:dyDescent="0.2"/>
  <cols>
    <col min="1" max="1" width="3.5" customWidth="1"/>
    <col min="2" max="2" width="3.875" customWidth="1"/>
    <col min="3" max="3" width="4.125" customWidth="1"/>
    <col min="4" max="4" width="5.875" customWidth="1"/>
    <col min="5" max="5" width="3.375" customWidth="1"/>
    <col min="6" max="6" width="5.25" customWidth="1"/>
    <col min="7" max="7" width="6.5" customWidth="1"/>
    <col min="8" max="8" width="4.375" customWidth="1"/>
    <col min="9" max="9" width="4.75" customWidth="1"/>
    <col min="10" max="10" width="5" customWidth="1"/>
    <col min="11" max="11" width="4.5" customWidth="1"/>
    <col min="12" max="12" width="5.875" customWidth="1"/>
    <col min="13" max="13" width="5.75" customWidth="1"/>
    <col min="14" max="14" width="7.375" customWidth="1"/>
    <col min="15" max="15" width="5.75" customWidth="1"/>
    <col min="16" max="16" width="7.75" customWidth="1"/>
    <col min="17" max="17" width="5.25" customWidth="1"/>
    <col min="18" max="18" width="6" customWidth="1"/>
    <col min="19" max="19" width="5.5" customWidth="1"/>
    <col min="20" max="20" width="5.625" customWidth="1"/>
    <col min="21" max="21" width="4.875" customWidth="1"/>
    <col min="22" max="22" width="4.25" customWidth="1"/>
    <col min="23" max="23" width="4.625" customWidth="1"/>
    <col min="24" max="24" width="6.375" customWidth="1"/>
    <col min="25" max="25" width="6.125" customWidth="1"/>
    <col min="26" max="26" width="8.375" customWidth="1"/>
    <col min="27" max="27" width="7.625" customWidth="1"/>
  </cols>
  <sheetData>
    <row r="1" spans="1:28" ht="21" x14ac:dyDescent="0.2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x14ac:dyDescent="0.2">
      <c r="A2" s="1"/>
      <c r="B2" s="1"/>
      <c r="C2" s="1"/>
      <c r="D2" s="2"/>
      <c r="E2" s="2"/>
      <c r="F2" s="1"/>
      <c r="G2" s="1"/>
      <c r="H2" s="1"/>
      <c r="I2" s="3"/>
      <c r="J2" s="1"/>
      <c r="K2" s="1"/>
      <c r="L2" s="4"/>
      <c r="M2" s="4"/>
      <c r="N2" s="1"/>
      <c r="O2" s="5"/>
      <c r="P2" s="5"/>
      <c r="Q2" s="5"/>
      <c r="R2" s="5"/>
      <c r="S2" s="5"/>
      <c r="T2" s="5"/>
      <c r="U2" s="1"/>
      <c r="V2" s="1"/>
      <c r="W2" s="6"/>
      <c r="X2" s="1"/>
      <c r="Y2" s="7"/>
      <c r="Z2" s="1"/>
      <c r="AA2" s="1"/>
    </row>
    <row r="3" spans="1:28" ht="54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11</v>
      </c>
      <c r="M3" s="10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11" t="s">
        <v>20</v>
      </c>
      <c r="V3" s="9" t="s">
        <v>21</v>
      </c>
      <c r="W3" s="9" t="s">
        <v>22</v>
      </c>
      <c r="X3" s="9" t="s">
        <v>142</v>
      </c>
      <c r="Y3" s="9" t="s">
        <v>23</v>
      </c>
      <c r="Z3" s="9" t="s">
        <v>24</v>
      </c>
      <c r="AA3" s="9" t="s">
        <v>25</v>
      </c>
      <c r="AB3" s="8"/>
    </row>
    <row r="4" spans="1:28" ht="39.950000000000003" customHeight="1" x14ac:dyDescent="0.2">
      <c r="A4" s="12" t="s">
        <v>111</v>
      </c>
      <c r="B4" s="12" t="s">
        <v>109</v>
      </c>
      <c r="C4" s="12" t="s">
        <v>110</v>
      </c>
      <c r="D4" s="27" t="s">
        <v>26</v>
      </c>
      <c r="E4" s="13" t="s">
        <v>27</v>
      </c>
      <c r="F4" s="14" t="s">
        <v>141</v>
      </c>
      <c r="G4" s="13" t="s">
        <v>28</v>
      </c>
      <c r="H4" s="13">
        <v>2019</v>
      </c>
      <c r="I4" s="13" t="s">
        <v>29</v>
      </c>
      <c r="J4" s="15">
        <v>75</v>
      </c>
      <c r="K4" s="15">
        <v>75</v>
      </c>
      <c r="L4" s="16" t="s">
        <v>30</v>
      </c>
      <c r="M4" s="15" t="s">
        <v>31</v>
      </c>
      <c r="N4" s="15">
        <v>0.6</v>
      </c>
      <c r="O4" s="17">
        <v>100</v>
      </c>
      <c r="P4" s="29">
        <v>92.27</v>
      </c>
      <c r="Q4" s="30">
        <v>100</v>
      </c>
      <c r="R4" s="17">
        <v>100</v>
      </c>
      <c r="S4" s="17">
        <v>100</v>
      </c>
      <c r="T4" s="17">
        <v>96.561999999999998</v>
      </c>
      <c r="U4" s="17">
        <v>4.29</v>
      </c>
      <c r="V4" s="18">
        <v>66</v>
      </c>
      <c r="W4" s="19">
        <v>1</v>
      </c>
      <c r="X4" s="20">
        <f>W4/V4*100</f>
        <v>1.5151515151515151</v>
      </c>
      <c r="Y4" s="21">
        <v>2201</v>
      </c>
      <c r="Z4" s="13" t="s">
        <v>100</v>
      </c>
      <c r="AA4" s="12" t="s">
        <v>99</v>
      </c>
      <c r="AB4" s="8"/>
    </row>
    <row r="5" spans="1:28" ht="101.25" customHeight="1" x14ac:dyDescent="0.2">
      <c r="A5" s="12" t="s">
        <v>112</v>
      </c>
      <c r="B5" s="12" t="s">
        <v>109</v>
      </c>
      <c r="C5" s="12" t="s">
        <v>110</v>
      </c>
      <c r="D5" s="27" t="s">
        <v>37</v>
      </c>
      <c r="E5" s="13" t="s">
        <v>27</v>
      </c>
      <c r="F5" s="14" t="s">
        <v>127</v>
      </c>
      <c r="G5" s="13" t="s">
        <v>28</v>
      </c>
      <c r="H5" s="13">
        <v>2019</v>
      </c>
      <c r="I5" s="13" t="s">
        <v>29</v>
      </c>
      <c r="J5" s="15" t="s">
        <v>38</v>
      </c>
      <c r="K5" s="15" t="s">
        <v>38</v>
      </c>
      <c r="L5" s="16" t="s">
        <v>39</v>
      </c>
      <c r="M5" s="15" t="s">
        <v>40</v>
      </c>
      <c r="N5" s="15">
        <v>0.54</v>
      </c>
      <c r="O5" s="17">
        <v>100</v>
      </c>
      <c r="P5" s="17">
        <v>88.95</v>
      </c>
      <c r="Q5" s="30">
        <v>100</v>
      </c>
      <c r="R5" s="17">
        <v>100</v>
      </c>
      <c r="S5" s="17">
        <v>100</v>
      </c>
      <c r="T5" s="17">
        <v>93.960000000000008</v>
      </c>
      <c r="U5" s="17">
        <v>3.91</v>
      </c>
      <c r="V5" s="18">
        <v>66</v>
      </c>
      <c r="W5" s="19" t="s">
        <v>81</v>
      </c>
      <c r="X5" s="20">
        <f t="shared" ref="X5:X19" si="0">W5/V5*100</f>
        <v>3.0303030303030303</v>
      </c>
      <c r="Y5" s="21">
        <v>2202</v>
      </c>
      <c r="Z5" s="14" t="s">
        <v>102</v>
      </c>
      <c r="AA5" s="12" t="s">
        <v>101</v>
      </c>
      <c r="AB5" s="8"/>
    </row>
    <row r="6" spans="1:28" ht="39.950000000000003" customHeight="1" x14ac:dyDescent="0.2">
      <c r="A6" s="12" t="s">
        <v>113</v>
      </c>
      <c r="B6" s="12" t="s">
        <v>109</v>
      </c>
      <c r="C6" s="12" t="s">
        <v>110</v>
      </c>
      <c r="D6" s="27" t="s">
        <v>45</v>
      </c>
      <c r="E6" s="13" t="s">
        <v>27</v>
      </c>
      <c r="F6" s="14" t="s">
        <v>128</v>
      </c>
      <c r="G6" s="13" t="s">
        <v>28</v>
      </c>
      <c r="H6" s="13">
        <v>2019</v>
      </c>
      <c r="I6" s="13" t="s">
        <v>29</v>
      </c>
      <c r="J6" s="15" t="s">
        <v>38</v>
      </c>
      <c r="K6" s="15" t="s">
        <v>38</v>
      </c>
      <c r="L6" s="16" t="s">
        <v>46</v>
      </c>
      <c r="M6" s="15" t="s">
        <v>47</v>
      </c>
      <c r="N6" s="15">
        <v>0.42</v>
      </c>
      <c r="O6" s="17">
        <v>100</v>
      </c>
      <c r="P6" s="17">
        <v>88.28</v>
      </c>
      <c r="Q6" s="30">
        <v>100</v>
      </c>
      <c r="R6" s="17">
        <v>100</v>
      </c>
      <c r="S6" s="17">
        <v>100</v>
      </c>
      <c r="T6" s="17">
        <v>93.387999999999991</v>
      </c>
      <c r="U6" s="17">
        <v>3.89</v>
      </c>
      <c r="V6" s="18">
        <v>66</v>
      </c>
      <c r="W6" s="19" t="s">
        <v>82</v>
      </c>
      <c r="X6" s="20">
        <f t="shared" si="0"/>
        <v>4.5454545454545459</v>
      </c>
      <c r="Y6" s="21">
        <v>2203</v>
      </c>
      <c r="Z6" s="14" t="s">
        <v>103</v>
      </c>
      <c r="AA6" s="14"/>
      <c r="AB6" s="8"/>
    </row>
    <row r="7" spans="1:28" ht="39.950000000000003" customHeight="1" x14ac:dyDescent="0.2">
      <c r="A7" s="12" t="s">
        <v>114</v>
      </c>
      <c r="B7" s="12" t="s">
        <v>109</v>
      </c>
      <c r="C7" s="12" t="s">
        <v>110</v>
      </c>
      <c r="D7" s="27" t="s">
        <v>41</v>
      </c>
      <c r="E7" s="13" t="s">
        <v>42</v>
      </c>
      <c r="F7" s="14" t="s">
        <v>129</v>
      </c>
      <c r="G7" s="13" t="s">
        <v>28</v>
      </c>
      <c r="H7" s="13">
        <v>2019</v>
      </c>
      <c r="I7" s="13" t="s">
        <v>29</v>
      </c>
      <c r="J7" s="15">
        <v>69</v>
      </c>
      <c r="K7" s="15">
        <v>69</v>
      </c>
      <c r="L7" s="16" t="s">
        <v>43</v>
      </c>
      <c r="M7" s="15" t="s">
        <v>44</v>
      </c>
      <c r="N7" s="15">
        <v>0.6</v>
      </c>
      <c r="O7" s="17">
        <v>100</v>
      </c>
      <c r="P7" s="17">
        <v>87.68</v>
      </c>
      <c r="Q7" s="30">
        <v>100</v>
      </c>
      <c r="R7" s="17">
        <v>100</v>
      </c>
      <c r="S7" s="17">
        <v>100</v>
      </c>
      <c r="T7" s="17">
        <v>93.207999999999998</v>
      </c>
      <c r="U7" s="17">
        <v>3.77</v>
      </c>
      <c r="V7" s="18">
        <v>66</v>
      </c>
      <c r="W7" s="26" t="s">
        <v>83</v>
      </c>
      <c r="X7" s="20">
        <f t="shared" si="0"/>
        <v>6.0606060606060606</v>
      </c>
      <c r="Y7" s="21">
        <v>2204</v>
      </c>
      <c r="Z7" s="13" t="s">
        <v>91</v>
      </c>
      <c r="AA7" s="14"/>
      <c r="AB7" s="8"/>
    </row>
    <row r="8" spans="1:28" ht="112.5" customHeight="1" x14ac:dyDescent="0.2">
      <c r="A8" s="12" t="s">
        <v>115</v>
      </c>
      <c r="B8" s="12" t="s">
        <v>109</v>
      </c>
      <c r="C8" s="12" t="s">
        <v>110</v>
      </c>
      <c r="D8" s="27" t="s">
        <v>67</v>
      </c>
      <c r="E8" s="13" t="s">
        <v>42</v>
      </c>
      <c r="F8" s="14" t="s">
        <v>130</v>
      </c>
      <c r="G8" s="13" t="s">
        <v>33</v>
      </c>
      <c r="H8" s="13">
        <v>2019</v>
      </c>
      <c r="I8" s="13" t="s">
        <v>29</v>
      </c>
      <c r="J8" s="15">
        <v>66</v>
      </c>
      <c r="K8" s="15">
        <v>66</v>
      </c>
      <c r="L8" s="16">
        <v>0</v>
      </c>
      <c r="M8" s="15">
        <v>0</v>
      </c>
      <c r="N8" s="15">
        <v>0</v>
      </c>
      <c r="O8" s="17">
        <v>100</v>
      </c>
      <c r="P8" s="17">
        <v>75.84</v>
      </c>
      <c r="Q8" s="30">
        <v>100</v>
      </c>
      <c r="R8" s="17">
        <v>100</v>
      </c>
      <c r="S8" s="17">
        <v>100</v>
      </c>
      <c r="T8" s="17">
        <v>100</v>
      </c>
      <c r="U8" s="17">
        <v>2.78</v>
      </c>
      <c r="V8" s="18">
        <v>134</v>
      </c>
      <c r="W8" s="19" t="s">
        <v>85</v>
      </c>
      <c r="X8" s="20">
        <f t="shared" si="0"/>
        <v>0.74626865671641784</v>
      </c>
      <c r="Y8" s="21">
        <v>2205</v>
      </c>
      <c r="Z8" s="14" t="s">
        <v>98</v>
      </c>
      <c r="AA8" s="14" t="s">
        <v>80</v>
      </c>
      <c r="AB8" s="8"/>
    </row>
    <row r="9" spans="1:28" ht="188.25" customHeight="1" x14ac:dyDescent="0.2">
      <c r="A9" s="12" t="s">
        <v>116</v>
      </c>
      <c r="B9" s="12" t="s">
        <v>109</v>
      </c>
      <c r="C9" s="12" t="s">
        <v>110</v>
      </c>
      <c r="D9" s="27" t="s">
        <v>32</v>
      </c>
      <c r="E9" s="13" t="s">
        <v>27</v>
      </c>
      <c r="F9" s="14" t="s">
        <v>131</v>
      </c>
      <c r="G9" s="13" t="s">
        <v>33</v>
      </c>
      <c r="H9" s="13">
        <v>2019</v>
      </c>
      <c r="I9" s="13" t="s">
        <v>29</v>
      </c>
      <c r="J9" s="15" t="s">
        <v>34</v>
      </c>
      <c r="K9" s="15" t="s">
        <v>34</v>
      </c>
      <c r="L9" s="16" t="s">
        <v>35</v>
      </c>
      <c r="M9" s="15" t="s">
        <v>36</v>
      </c>
      <c r="N9" s="15">
        <v>0.36</v>
      </c>
      <c r="O9" s="17">
        <v>100</v>
      </c>
      <c r="P9" s="17">
        <v>90.18</v>
      </c>
      <c r="Q9" s="30">
        <v>100</v>
      </c>
      <c r="R9" s="17">
        <v>100</v>
      </c>
      <c r="S9" s="17">
        <v>100</v>
      </c>
      <c r="T9" s="17">
        <v>95.028000000000006</v>
      </c>
      <c r="U9" s="29">
        <v>4.0599999999999996</v>
      </c>
      <c r="V9" s="18">
        <v>134</v>
      </c>
      <c r="W9" s="19" t="s">
        <v>81</v>
      </c>
      <c r="X9" s="20">
        <f t="shared" si="0"/>
        <v>1.4925373134328357</v>
      </c>
      <c r="Y9" s="21">
        <v>2206</v>
      </c>
      <c r="Z9" s="13" t="s">
        <v>102</v>
      </c>
      <c r="AA9" s="12" t="s">
        <v>104</v>
      </c>
      <c r="AB9" s="8"/>
    </row>
    <row r="10" spans="1:28" ht="32.25" customHeight="1" x14ac:dyDescent="0.2">
      <c r="A10" s="12" t="s">
        <v>117</v>
      </c>
      <c r="B10" s="12" t="s">
        <v>109</v>
      </c>
      <c r="C10" s="12" t="s">
        <v>110</v>
      </c>
      <c r="D10" s="27" t="s">
        <v>72</v>
      </c>
      <c r="E10" s="13" t="s">
        <v>42</v>
      </c>
      <c r="F10" s="14" t="s">
        <v>132</v>
      </c>
      <c r="G10" s="13" t="s">
        <v>76</v>
      </c>
      <c r="H10" s="13">
        <v>2019</v>
      </c>
      <c r="I10" s="13" t="s">
        <v>29</v>
      </c>
      <c r="J10" s="15">
        <v>82</v>
      </c>
      <c r="K10" s="15">
        <v>82</v>
      </c>
      <c r="L10" s="16">
        <v>522</v>
      </c>
      <c r="M10" s="15">
        <v>492</v>
      </c>
      <c r="N10" s="15">
        <v>0.42</v>
      </c>
      <c r="O10" s="17">
        <v>100</v>
      </c>
      <c r="P10" s="17">
        <v>90.57</v>
      </c>
      <c r="Q10" s="30">
        <v>100</v>
      </c>
      <c r="R10" s="17">
        <v>100</v>
      </c>
      <c r="S10" s="17">
        <v>100</v>
      </c>
      <c r="T10" s="17">
        <v>94.761999999999986</v>
      </c>
      <c r="U10" s="29">
        <v>4.1500000000000004</v>
      </c>
      <c r="V10" s="18">
        <v>134</v>
      </c>
      <c r="W10" s="19" t="s">
        <v>82</v>
      </c>
      <c r="X10" s="20">
        <f t="shared" si="0"/>
        <v>2.2388059701492535</v>
      </c>
      <c r="Y10" s="21">
        <v>2207</v>
      </c>
      <c r="Z10" s="13" t="s">
        <v>92</v>
      </c>
      <c r="AA10" s="12"/>
      <c r="AB10" s="8"/>
    </row>
    <row r="11" spans="1:28" ht="115.5" customHeight="1" x14ac:dyDescent="0.2">
      <c r="A11" s="12" t="s">
        <v>118</v>
      </c>
      <c r="B11" s="12" t="s">
        <v>109</v>
      </c>
      <c r="C11" s="12" t="s">
        <v>110</v>
      </c>
      <c r="D11" s="27" t="s">
        <v>55</v>
      </c>
      <c r="E11" s="13" t="s">
        <v>42</v>
      </c>
      <c r="F11" s="14" t="s">
        <v>133</v>
      </c>
      <c r="G11" s="13" t="s">
        <v>33</v>
      </c>
      <c r="H11" s="13">
        <v>2019</v>
      </c>
      <c r="I11" s="13" t="s">
        <v>29</v>
      </c>
      <c r="J11" s="15" t="s">
        <v>49</v>
      </c>
      <c r="K11" s="15" t="s">
        <v>49</v>
      </c>
      <c r="L11" s="16" t="s">
        <v>56</v>
      </c>
      <c r="M11" s="15" t="s">
        <v>57</v>
      </c>
      <c r="N11" s="15">
        <v>0.36</v>
      </c>
      <c r="O11" s="17">
        <v>100</v>
      </c>
      <c r="P11" s="17">
        <v>87.96</v>
      </c>
      <c r="Q11" s="30">
        <v>100</v>
      </c>
      <c r="R11" s="17">
        <v>100</v>
      </c>
      <c r="S11" s="17">
        <v>100</v>
      </c>
      <c r="T11" s="17">
        <v>93.706000000000003</v>
      </c>
      <c r="U11" s="29">
        <v>3.8</v>
      </c>
      <c r="V11" s="18">
        <v>134</v>
      </c>
      <c r="W11" s="19" t="s">
        <v>83</v>
      </c>
      <c r="X11" s="20">
        <f t="shared" si="0"/>
        <v>2.9850746268656714</v>
      </c>
      <c r="Y11" s="21">
        <v>2208</v>
      </c>
      <c r="Z11" s="13" t="s">
        <v>105</v>
      </c>
      <c r="AA11" s="12" t="s">
        <v>106</v>
      </c>
      <c r="AB11" s="8"/>
    </row>
    <row r="12" spans="1:28" ht="39.950000000000003" customHeight="1" x14ac:dyDescent="0.2">
      <c r="A12" s="12" t="s">
        <v>119</v>
      </c>
      <c r="B12" s="12" t="s">
        <v>109</v>
      </c>
      <c r="C12" s="12" t="s">
        <v>110</v>
      </c>
      <c r="D12" s="27" t="s">
        <v>58</v>
      </c>
      <c r="E12" s="13" t="s">
        <v>42</v>
      </c>
      <c r="F12" s="14" t="s">
        <v>140</v>
      </c>
      <c r="G12" s="13" t="s">
        <v>33</v>
      </c>
      <c r="H12" s="13">
        <v>2019</v>
      </c>
      <c r="I12" s="13" t="s">
        <v>29</v>
      </c>
      <c r="J12" s="15">
        <v>70</v>
      </c>
      <c r="K12" s="15">
        <v>70</v>
      </c>
      <c r="L12" s="16" t="s">
        <v>60</v>
      </c>
      <c r="M12" s="15" t="s">
        <v>61</v>
      </c>
      <c r="N12" s="15">
        <v>0.48</v>
      </c>
      <c r="O12" s="17">
        <v>100</v>
      </c>
      <c r="P12" s="29">
        <v>88.58</v>
      </c>
      <c r="Q12" s="30">
        <v>100</v>
      </c>
      <c r="R12" s="17">
        <v>100</v>
      </c>
      <c r="S12" s="17">
        <v>100</v>
      </c>
      <c r="T12" s="17">
        <v>93.628</v>
      </c>
      <c r="U12" s="29">
        <v>3.9</v>
      </c>
      <c r="V12" s="18">
        <v>134</v>
      </c>
      <c r="W12" s="19" t="s">
        <v>86</v>
      </c>
      <c r="X12" s="20">
        <f t="shared" si="0"/>
        <v>3.7313432835820892</v>
      </c>
      <c r="Y12" s="21">
        <v>2209</v>
      </c>
      <c r="Z12" s="13" t="s">
        <v>93</v>
      </c>
      <c r="AA12" s="12"/>
      <c r="AB12" s="8"/>
    </row>
    <row r="13" spans="1:28" ht="85.5" customHeight="1" x14ac:dyDescent="0.2">
      <c r="A13" s="12" t="s">
        <v>120</v>
      </c>
      <c r="B13" s="12" t="s">
        <v>109</v>
      </c>
      <c r="C13" s="12" t="s">
        <v>110</v>
      </c>
      <c r="D13" s="27" t="s">
        <v>52</v>
      </c>
      <c r="E13" s="13" t="s">
        <v>27</v>
      </c>
      <c r="F13" s="14" t="s">
        <v>139</v>
      </c>
      <c r="G13" s="13" t="s">
        <v>33</v>
      </c>
      <c r="H13" s="13">
        <v>2019</v>
      </c>
      <c r="I13" s="13" t="s">
        <v>29</v>
      </c>
      <c r="J13" s="15">
        <v>74</v>
      </c>
      <c r="K13" s="15">
        <v>74</v>
      </c>
      <c r="L13" s="16" t="s">
        <v>53</v>
      </c>
      <c r="M13" s="15" t="s">
        <v>54</v>
      </c>
      <c r="N13" s="15">
        <v>0.72</v>
      </c>
      <c r="O13" s="17">
        <v>100</v>
      </c>
      <c r="P13" s="17">
        <v>86.68</v>
      </c>
      <c r="Q13" s="30">
        <v>100</v>
      </c>
      <c r="R13" s="17">
        <v>100</v>
      </c>
      <c r="S13" s="17">
        <v>100</v>
      </c>
      <c r="T13" s="17">
        <v>93.208000000000013</v>
      </c>
      <c r="U13" s="17">
        <v>3.8</v>
      </c>
      <c r="V13" s="18">
        <v>134</v>
      </c>
      <c r="W13" s="19" t="s">
        <v>87</v>
      </c>
      <c r="X13" s="20">
        <f t="shared" si="0"/>
        <v>5.2238805970149249</v>
      </c>
      <c r="Y13" s="21">
        <v>2210</v>
      </c>
      <c r="Z13" s="14" t="s">
        <v>144</v>
      </c>
      <c r="AA13" s="14" t="s">
        <v>107</v>
      </c>
      <c r="AB13" s="8"/>
    </row>
    <row r="14" spans="1:28" ht="39.950000000000003" customHeight="1" x14ac:dyDescent="0.2">
      <c r="A14" s="12" t="s">
        <v>121</v>
      </c>
      <c r="B14" s="12" t="s">
        <v>109</v>
      </c>
      <c r="C14" s="12" t="s">
        <v>110</v>
      </c>
      <c r="D14" s="27" t="s">
        <v>48</v>
      </c>
      <c r="E14" s="13" t="s">
        <v>27</v>
      </c>
      <c r="F14" s="14" t="s">
        <v>138</v>
      </c>
      <c r="G14" s="13" t="s">
        <v>33</v>
      </c>
      <c r="H14" s="13">
        <v>2019</v>
      </c>
      <c r="I14" s="13" t="s">
        <v>29</v>
      </c>
      <c r="J14" s="15" t="s">
        <v>49</v>
      </c>
      <c r="K14" s="15" t="s">
        <v>49</v>
      </c>
      <c r="L14" s="16" t="s">
        <v>50</v>
      </c>
      <c r="M14" s="15" t="s">
        <v>51</v>
      </c>
      <c r="N14" s="15">
        <v>0.42</v>
      </c>
      <c r="O14" s="17">
        <v>100</v>
      </c>
      <c r="P14" s="17">
        <v>87.91</v>
      </c>
      <c r="Q14" s="30">
        <v>100</v>
      </c>
      <c r="R14" s="17">
        <v>100</v>
      </c>
      <c r="S14" s="17">
        <v>100</v>
      </c>
      <c r="T14" s="17">
        <v>93.165999999999997</v>
      </c>
      <c r="U14" s="17">
        <v>3.86</v>
      </c>
      <c r="V14" s="18">
        <v>134</v>
      </c>
      <c r="W14" s="26" t="s">
        <v>88</v>
      </c>
      <c r="X14" s="20">
        <f t="shared" si="0"/>
        <v>5.9701492537313428</v>
      </c>
      <c r="Y14" s="21">
        <v>2211</v>
      </c>
      <c r="Z14" s="14" t="s">
        <v>94</v>
      </c>
      <c r="AA14" s="14"/>
      <c r="AB14" s="8"/>
    </row>
    <row r="15" spans="1:28" ht="39.950000000000003" customHeight="1" x14ac:dyDescent="0.2">
      <c r="A15" s="12" t="s">
        <v>122</v>
      </c>
      <c r="B15" s="12" t="s">
        <v>109</v>
      </c>
      <c r="C15" s="12" t="s">
        <v>110</v>
      </c>
      <c r="D15" s="27" t="s">
        <v>68</v>
      </c>
      <c r="E15" s="13" t="s">
        <v>27</v>
      </c>
      <c r="F15" s="14" t="s">
        <v>137</v>
      </c>
      <c r="G15" s="13" t="s">
        <v>33</v>
      </c>
      <c r="H15" s="13">
        <v>2019</v>
      </c>
      <c r="I15" s="13" t="s">
        <v>29</v>
      </c>
      <c r="J15" s="15" t="s">
        <v>69</v>
      </c>
      <c r="K15" s="15" t="s">
        <v>69</v>
      </c>
      <c r="L15" s="16" t="s">
        <v>70</v>
      </c>
      <c r="M15" s="15" t="s">
        <v>71</v>
      </c>
      <c r="N15" s="15">
        <v>0.42</v>
      </c>
      <c r="O15" s="17">
        <v>100</v>
      </c>
      <c r="P15" s="17">
        <v>87.74</v>
      </c>
      <c r="Q15" s="30">
        <v>100</v>
      </c>
      <c r="R15" s="17">
        <v>100</v>
      </c>
      <c r="S15" s="17">
        <v>100</v>
      </c>
      <c r="T15" s="17">
        <v>93.064000000000007</v>
      </c>
      <c r="U15" s="17">
        <v>3.88</v>
      </c>
      <c r="V15" s="18">
        <v>134</v>
      </c>
      <c r="W15" s="26" t="s">
        <v>89</v>
      </c>
      <c r="X15" s="20">
        <f t="shared" si="0"/>
        <v>6.7164179104477615</v>
      </c>
      <c r="Y15" s="21">
        <v>2212</v>
      </c>
      <c r="Z15" s="13" t="s">
        <v>94</v>
      </c>
      <c r="AA15" s="12"/>
      <c r="AB15" s="8"/>
    </row>
    <row r="16" spans="1:28" ht="81.75" customHeight="1" x14ac:dyDescent="0.2">
      <c r="A16" s="12" t="s">
        <v>123</v>
      </c>
      <c r="B16" s="12" t="s">
        <v>109</v>
      </c>
      <c r="C16" s="12" t="s">
        <v>110</v>
      </c>
      <c r="D16" s="27" t="s">
        <v>62</v>
      </c>
      <c r="E16" s="13" t="s">
        <v>42</v>
      </c>
      <c r="F16" s="14" t="s">
        <v>136</v>
      </c>
      <c r="G16" s="13" t="s">
        <v>76</v>
      </c>
      <c r="H16" s="13">
        <v>2019</v>
      </c>
      <c r="I16" s="13" t="s">
        <v>29</v>
      </c>
      <c r="J16" s="15" t="s">
        <v>59</v>
      </c>
      <c r="K16" s="15" t="s">
        <v>59</v>
      </c>
      <c r="L16" s="16" t="s">
        <v>63</v>
      </c>
      <c r="M16" s="15" t="s">
        <v>64</v>
      </c>
      <c r="N16" s="15">
        <v>0.3</v>
      </c>
      <c r="O16" s="17">
        <v>100</v>
      </c>
      <c r="P16" s="17">
        <v>86.93</v>
      </c>
      <c r="Q16" s="30">
        <v>100</v>
      </c>
      <c r="R16" s="17">
        <v>100</v>
      </c>
      <c r="S16" s="17">
        <v>100</v>
      </c>
      <c r="T16" s="17">
        <v>92.817999999999998</v>
      </c>
      <c r="U16" s="17">
        <v>3.81</v>
      </c>
      <c r="V16" s="19">
        <v>134</v>
      </c>
      <c r="W16" s="19" t="s">
        <v>84</v>
      </c>
      <c r="X16" s="20">
        <f t="shared" si="0"/>
        <v>7.4626865671641784</v>
      </c>
      <c r="Y16" s="21">
        <v>2213</v>
      </c>
      <c r="Z16" s="13" t="s">
        <v>95</v>
      </c>
      <c r="AA16" s="12" t="s">
        <v>108</v>
      </c>
      <c r="AB16" s="8"/>
    </row>
    <row r="17" spans="1:28" ht="39.950000000000003" customHeight="1" x14ac:dyDescent="0.2">
      <c r="A17" s="12" t="s">
        <v>124</v>
      </c>
      <c r="B17" s="12" t="s">
        <v>109</v>
      </c>
      <c r="C17" s="12" t="s">
        <v>110</v>
      </c>
      <c r="D17" s="28" t="s">
        <v>73</v>
      </c>
      <c r="E17" s="14" t="s">
        <v>74</v>
      </c>
      <c r="F17" s="14" t="s">
        <v>75</v>
      </c>
      <c r="G17" s="14" t="s">
        <v>33</v>
      </c>
      <c r="H17" s="13">
        <v>2019</v>
      </c>
      <c r="I17" s="13" t="s">
        <v>29</v>
      </c>
      <c r="J17" s="15">
        <v>66</v>
      </c>
      <c r="K17" s="15">
        <v>66</v>
      </c>
      <c r="L17" s="22">
        <v>513</v>
      </c>
      <c r="M17" s="18">
        <v>435</v>
      </c>
      <c r="N17" s="23" t="s">
        <v>79</v>
      </c>
      <c r="O17" s="17">
        <v>100</v>
      </c>
      <c r="P17" s="17">
        <v>87.33</v>
      </c>
      <c r="Q17" s="30">
        <v>100</v>
      </c>
      <c r="R17" s="17">
        <v>100</v>
      </c>
      <c r="S17" s="17">
        <v>100</v>
      </c>
      <c r="T17" s="17">
        <v>92.697999999999993</v>
      </c>
      <c r="U17" s="17">
        <v>3.75</v>
      </c>
      <c r="V17" s="18">
        <v>134</v>
      </c>
      <c r="W17" s="26" t="s">
        <v>90</v>
      </c>
      <c r="X17" s="20">
        <f t="shared" si="0"/>
        <v>8.2089552238805972</v>
      </c>
      <c r="Y17" s="21">
        <v>2214</v>
      </c>
      <c r="Z17" s="13" t="s">
        <v>95</v>
      </c>
      <c r="AA17" s="12"/>
      <c r="AB17" s="8"/>
    </row>
    <row r="18" spans="1:28" ht="39.950000000000003" customHeight="1" x14ac:dyDescent="0.2">
      <c r="A18" s="12" t="s">
        <v>125</v>
      </c>
      <c r="B18" s="12" t="s">
        <v>109</v>
      </c>
      <c r="C18" s="12" t="s">
        <v>110</v>
      </c>
      <c r="D18" s="27" t="s">
        <v>78</v>
      </c>
      <c r="E18" s="14" t="s">
        <v>74</v>
      </c>
      <c r="F18" s="14" t="s">
        <v>135</v>
      </c>
      <c r="G18" s="13" t="s">
        <v>28</v>
      </c>
      <c r="H18" s="13">
        <v>2019</v>
      </c>
      <c r="I18" s="13" t="s">
        <v>29</v>
      </c>
      <c r="J18" s="15">
        <v>62</v>
      </c>
      <c r="K18" s="15">
        <v>62</v>
      </c>
      <c r="L18" s="16">
        <v>465</v>
      </c>
      <c r="M18" s="15">
        <v>436</v>
      </c>
      <c r="N18" s="15">
        <v>0.3</v>
      </c>
      <c r="O18" s="17">
        <v>100</v>
      </c>
      <c r="P18" s="17">
        <v>87.1</v>
      </c>
      <c r="Q18" s="30">
        <v>100</v>
      </c>
      <c r="R18" s="17">
        <v>100</v>
      </c>
      <c r="S18" s="17">
        <v>100</v>
      </c>
      <c r="T18" s="17">
        <v>92.559999999999988</v>
      </c>
      <c r="U18" s="17">
        <v>3.75</v>
      </c>
      <c r="V18" s="18">
        <v>66</v>
      </c>
      <c r="W18" s="26" t="s">
        <v>86</v>
      </c>
      <c r="X18" s="20">
        <f t="shared" si="0"/>
        <v>7.5757575757575761</v>
      </c>
      <c r="Y18" s="24" t="s">
        <v>97</v>
      </c>
      <c r="Z18" s="25" t="s">
        <v>143</v>
      </c>
      <c r="AA18" s="12"/>
      <c r="AB18" s="8"/>
    </row>
    <row r="19" spans="1:28" ht="39.950000000000003" customHeight="1" x14ac:dyDescent="0.2">
      <c r="A19" s="12" t="s">
        <v>126</v>
      </c>
      <c r="B19" s="12" t="s">
        <v>109</v>
      </c>
      <c r="C19" s="12" t="s">
        <v>110</v>
      </c>
      <c r="D19" s="27" t="s">
        <v>65</v>
      </c>
      <c r="E19" s="13" t="s">
        <v>27</v>
      </c>
      <c r="F19" s="14" t="s">
        <v>134</v>
      </c>
      <c r="G19" s="13" t="s">
        <v>33</v>
      </c>
      <c r="H19" s="13">
        <v>2019</v>
      </c>
      <c r="I19" s="13" t="s">
        <v>29</v>
      </c>
      <c r="J19" s="15" t="s">
        <v>66</v>
      </c>
      <c r="K19" s="15" t="s">
        <v>66</v>
      </c>
      <c r="L19" s="16">
        <v>460</v>
      </c>
      <c r="M19" s="15" t="s">
        <v>47</v>
      </c>
      <c r="N19" s="15">
        <v>0.42</v>
      </c>
      <c r="O19" s="17">
        <v>100</v>
      </c>
      <c r="P19" s="17">
        <v>86.97</v>
      </c>
      <c r="Q19" s="30">
        <v>100</v>
      </c>
      <c r="R19" s="17">
        <v>100</v>
      </c>
      <c r="S19" s="17">
        <v>100</v>
      </c>
      <c r="T19" s="17">
        <v>92.60199999999999</v>
      </c>
      <c r="U19" s="17">
        <v>3.72</v>
      </c>
      <c r="V19" s="18">
        <v>134</v>
      </c>
      <c r="W19" s="26" t="s">
        <v>96</v>
      </c>
      <c r="X19" s="20">
        <f t="shared" si="0"/>
        <v>8.9552238805970141</v>
      </c>
      <c r="Y19" s="24" t="s">
        <v>77</v>
      </c>
      <c r="Z19" s="14" t="s">
        <v>103</v>
      </c>
      <c r="AA19" s="12"/>
      <c r="AB19" s="8"/>
    </row>
    <row r="21" spans="1:28" x14ac:dyDescent="0.2">
      <c r="Q21" t="s">
        <v>146</v>
      </c>
    </row>
  </sheetData>
  <autoFilter ref="T1:T19" xr:uid="{94295F9F-7255-4F92-A057-3C2034884EA0}"/>
  <sortState ref="A5:AA19">
    <sortCondition descending="1" ref="T9:T19"/>
  </sortState>
  <mergeCells count="1">
    <mergeCell ref="A1:AA1"/>
  </mergeCells>
  <phoneticPr fontId="8" type="noConversion"/>
  <pageMargins left="0.19685039370078741" right="7.874015748031496E-2" top="0.35433070866141736" bottom="7.874015748031496E-2" header="0.11811023622047245" footer="0.11811023622047245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2022-09-19T09:15:37Z</dcterms:modified>
</cp:coreProperties>
</file>